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370D0726-6642-4FBE-BF20-608EFCB2C56A}" xr6:coauthVersionLast="47" xr6:coauthVersionMax="47" xr10:uidLastSave="{00000000-0000-0000-0000-000000000000}"/>
  <bookViews>
    <workbookView xWindow="480" yWindow="240" windowWidth="18000" windowHeight="12000" xr2:uid="{8342222A-C2F6-408F-99D7-F544AD663707}"/>
  </bookViews>
  <sheets>
    <sheet name="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" i="1" l="1"/>
  <c r="E9" i="1"/>
  <c r="D9" i="1"/>
  <c r="C9" i="1"/>
  <c r="B9" i="1"/>
  <c r="D2" i="1"/>
  <c r="E2" i="1" s="1"/>
  <c r="F2" i="1"/>
  <c r="D3" i="1"/>
  <c r="E3" i="1"/>
  <c r="F3" i="1"/>
  <c r="D4" i="1"/>
  <c r="E4" i="1"/>
  <c r="F4" i="1"/>
  <c r="D5" i="1"/>
  <c r="E5" i="1"/>
  <c r="F5" i="1"/>
  <c r="D6" i="1"/>
  <c r="E6" i="1"/>
  <c r="F6" i="1"/>
  <c r="D7" i="1"/>
  <c r="E7" i="1"/>
  <c r="F7" i="1"/>
  <c r="D8" i="1"/>
  <c r="E8" i="1"/>
  <c r="F8" i="1"/>
</calcChain>
</file>

<file path=xl/sharedStrings.xml><?xml version="1.0" encoding="utf-8"?>
<sst xmlns="http://schemas.openxmlformats.org/spreadsheetml/2006/main" count="14" uniqueCount="14">
  <si>
    <t>Kostenstelle</t>
  </si>
  <si>
    <t>Plan</t>
  </si>
  <si>
    <t>Ist</t>
  </si>
  <si>
    <t>Abw. €</t>
  </si>
  <si>
    <t>Abw. %</t>
  </si>
  <si>
    <t>Anteil</t>
  </si>
  <si>
    <t>Personal</t>
  </si>
  <si>
    <t>Miete</t>
  </si>
  <si>
    <t>Marketing</t>
  </si>
  <si>
    <t>IT</t>
  </si>
  <si>
    <t>Reisen</t>
  </si>
  <si>
    <t>Fortbildung</t>
  </si>
  <si>
    <t>Messe</t>
  </si>
  <si>
    <t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</si>
</sst>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\ [$€-407]"/>
    <numFmt numFmtId="166" formatCode="0.0%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40404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0" fontId="3" fillId="3" borderId="0" xfId="0" applyFont="1" applyFill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/>
    <xf numFmtId="165" fontId="1" fillId="0" borderId="1" xfId="0" applyNumberFormat="1" applyFont="1" applyBorder="1"/>
    <xf numFmtId="166" fontId="1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359D0-2A1F-489F-B8C4-6AEDC02BA253}">
  <dimension ref="A1:F9"/>
  <sheetViews>
    <sheetView tabSelected="1" zoomScaleNormal="100" workbookViewId="0"/>
  </sheetViews>
  <sheetFormatPr baseColWidth="10" defaultRowHeight="14.4" x14ac:dyDescent="0.3"/>
  <cols>
    <col min="1" max="1" width="16.77734375" customWidth="1"/>
    <col min="2" max="4" width="12.77734375" customWidth="1"/>
    <col min="5" max="6" width="10.77734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t="s">
        <v>6</v>
      </c>
      <c r="B2" s="3">
        <v>42000</v>
      </c>
      <c r="C2" s="3">
        <v>43850</v>
      </c>
      <c r="D2" s="3">
        <f>C2-B2</f>
        <v>1850</v>
      </c>
      <c r="E2" s="4">
        <f>IF(B2=0,"",D2/B2)</f>
        <v>4.4047619047619051E-2</v>
      </c>
      <c r="F2" s="4">
        <f>IF(SUM($C$2:$C$8)=0,"",C2/SUM($C$2:$C$8))</f>
        <v>0.59049286291408565</v>
      </c>
    </row>
    <row r="3" spans="1:6" x14ac:dyDescent="0.3">
      <c r="A3" t="s">
        <v>7</v>
      </c>
      <c r="B3" s="3">
        <v>9600</v>
      </c>
      <c r="C3" s="3">
        <v>9600</v>
      </c>
      <c r="D3" s="3">
        <f>C3-B3</f>
        <v>0</v>
      </c>
      <c r="E3" s="4">
        <f>IF(B3=0,"",D3/B3)</f>
        <v>0</v>
      </c>
      <c r="F3" s="4">
        <f>IF(SUM($C$2:$C$8)=0,"",C3/SUM($C$2:$C$8))</f>
        <v>0.12927551844869378</v>
      </c>
    </row>
    <row r="4" spans="1:6" x14ac:dyDescent="0.3">
      <c r="A4" t="s">
        <v>8</v>
      </c>
      <c r="B4" s="3">
        <v>6000</v>
      </c>
      <c r="C4" s="3">
        <v>7920</v>
      </c>
      <c r="D4" s="3">
        <f>C4-B4</f>
        <v>1920</v>
      </c>
      <c r="E4" s="4">
        <f>IF(B4=0,"",D4/B4)</f>
        <v>0.32</v>
      </c>
      <c r="F4" s="4">
        <f>IF(SUM($C$2:$C$8)=0,"",C4/SUM($C$2:$C$8))</f>
        <v>0.10665230272017237</v>
      </c>
    </row>
    <row r="5" spans="1:6" x14ac:dyDescent="0.3">
      <c r="A5" t="s">
        <v>9</v>
      </c>
      <c r="B5" s="3">
        <v>4500</v>
      </c>
      <c r="C5" s="3">
        <v>3870</v>
      </c>
      <c r="D5" s="3">
        <f>C5-B5</f>
        <v>-630</v>
      </c>
      <c r="E5" s="4">
        <f>IF(B5=0,"",D5/B5)</f>
        <v>-0.14000000000000001</v>
      </c>
      <c r="F5" s="4">
        <f>IF(SUM($C$2:$C$8)=0,"",C5/SUM($C$2:$C$8))</f>
        <v>5.2114193374629678E-2</v>
      </c>
    </row>
    <row r="6" spans="1:6" x14ac:dyDescent="0.3">
      <c r="A6" t="s">
        <v>10</v>
      </c>
      <c r="B6" s="3">
        <v>3200</v>
      </c>
      <c r="C6" s="3">
        <v>1840</v>
      </c>
      <c r="D6" s="3">
        <f>C6-B6</f>
        <v>-1360</v>
      </c>
      <c r="E6" s="4">
        <f>IF(B6=0,"",D6/B6)</f>
        <v>-0.42499999999999999</v>
      </c>
      <c r="F6" s="4">
        <f>IF(SUM($C$2:$C$8)=0,"",C6/SUM($C$2:$C$8))</f>
        <v>2.4777807702666306E-2</v>
      </c>
    </row>
    <row r="7" spans="1:6" x14ac:dyDescent="0.3">
      <c r="A7" t="s">
        <v>11</v>
      </c>
      <c r="B7" s="3">
        <v>2500</v>
      </c>
      <c r="C7" s="3">
        <v>2980</v>
      </c>
      <c r="D7" s="3">
        <f>C7-B7</f>
        <v>480</v>
      </c>
      <c r="E7" s="4">
        <f>IF(B7=0,"",D7/B7)</f>
        <v>0.192</v>
      </c>
      <c r="F7" s="4">
        <f>IF(SUM($C$2:$C$8)=0,"",C7/SUM($C$2:$C$8))</f>
        <v>4.0129275518448693E-2</v>
      </c>
    </row>
    <row r="8" spans="1:6" ht="15" thickBot="1" x14ac:dyDescent="0.35">
      <c r="A8" t="s">
        <v>12</v>
      </c>
      <c r="B8" s="3">
        <v>0</v>
      </c>
      <c r="C8" s="3">
        <v>4200</v>
      </c>
      <c r="D8" s="3">
        <f>C8-B8</f>
        <v>4200</v>
      </c>
      <c r="E8" s="4" t="str">
        <f>IF(B8=0,"",D8/B8)</f>
        <v/>
      </c>
      <c r="F8" s="4">
        <f>IF(SUM($C$2:$C$8)=0,"",C8/SUM($C$2:$C$8))</f>
        <v>5.655803932130353E-2</v>
      </c>
    </row>
    <row r="9" spans="1:6" x14ac:dyDescent="0.3">
      <c r="A9" s="5" t="s">
        <v>13</v>
      </c>
      <c r="B9" s="6">
        <f>SUM(B2:B8)</f>
        <v>67800</v>
      </c>
      <c r="C9" s="6">
        <f>SUM(C2:C8)</f>
        <v>74260</v>
      </c>
      <c r="D9" s="6">
        <f>C9-B9</f>
        <v>6460</v>
      </c>
      <c r="E9" s="7">
        <f>IF(B9=0,"",D9/B9)</f>
        <v>9.5280235988200596E-2</v>
      </c>
      <c r="F9" s="7">
        <f>IF(C9=0,"",SUM(F2:F8))</f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2026-10-11T20:54:43Z</dcterms:created>
  <dcterms:modified xsi:type="dcterms:W3CDTF">2026-10-25T11:39:36Z</dcterms:modified>
</cp:coreProperties>
</file>