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9C989CA-E24F-43C1-83DB-89958C5C3EA8}" xr6:coauthVersionLast="47" xr6:coauthVersionMax="47" xr10:uidLastSave="{00000000-0000-0000-0000-000000000000}"/>
  <bookViews>
    <workbookView xWindow="480" yWindow="240" windowWidth="18000" windowHeight="12000" xr2:uid="{8DA79D73-4F3F-4AC8-A35C-ECC2B4569EBA}"/>
  </bookViews>
  <sheets>
    <sheet name="Ticke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" i="1" l="1"/>
  <c r="H2" i="1"/>
  <c r="H3" i="1"/>
  <c r="H4" i="1"/>
</calcChain>
</file>

<file path=xl/sharedStrings.xml><?xml version="1.0" encoding="utf-8"?>
<sst xmlns="http://schemas.openxmlformats.org/spreadsheetml/2006/main" count="65" uniqueCount="36">
  <si>
    <t>Ticket</t>
  </si>
  <si>
    <t>Kunde</t>
  </si>
  <si>
    <t>Kategorie</t>
  </si>
  <si>
    <t>Status</t>
  </si>
  <si>
    <t>Stunden</t>
  </si>
  <si>
    <t>T-101</t>
  </si>
  <si>
    <t>Gartenbau Müller</t>
  </si>
  <si>
    <t>Rechnung</t>
  </si>
  <si>
    <t>erledigt</t>
  </si>
  <si>
    <t>T-102</t>
  </si>
  <si>
    <t>Weingut Haas</t>
  </si>
  <si>
    <t>Lieferung</t>
  </si>
  <si>
    <t>T-103</t>
  </si>
  <si>
    <t>Hotel Seeblick</t>
  </si>
  <si>
    <t>Technik</t>
  </si>
  <si>
    <t>offen</t>
  </si>
  <si>
    <t>T-104</t>
  </si>
  <si>
    <t>T-105</t>
  </si>
  <si>
    <t>Café Lindenblatt</t>
  </si>
  <si>
    <t>T-106</t>
  </si>
  <si>
    <t>Autohaus Brandt</t>
  </si>
  <si>
    <t>T-107</t>
  </si>
  <si>
    <t>T-108</t>
  </si>
  <si>
    <t>Elektro Kaiser</t>
  </si>
  <si>
    <t>T-109</t>
  </si>
  <si>
    <t>T-110</t>
  </si>
  <si>
    <t>T-111</t>
  </si>
  <si>
    <t>Praxis Dr. Yilmaz</t>
  </si>
  <si>
    <t>T-112</t>
  </si>
  <si>
    <t>Offen</t>
  </si>
  <si>
    <t>T-113</t>
  </si>
  <si>
    <t>T-114</t>
  </si>
  <si>
    <t>Offene Tickets</t>
  </si>
  <si>
    <t>davon Rechnung</t>
  </si>
  <si>
    <t>davon Lieferung</t>
  </si>
  <si>
    <t>davon Technik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</si>
</sst>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DDEC9-56DF-4C78-AF6C-7EB4EFB51981}">
  <dimension ref="A1:H15"/>
  <sheetViews>
    <sheetView tabSelected="1" zoomScaleNormal="100" workbookViewId="0"/>
  </sheetViews>
  <sheetFormatPr baseColWidth="10" defaultRowHeight="14.4" x14ac:dyDescent="0.3"/>
  <cols>
    <col min="1" max="1" width="9.77734375" customWidth="1"/>
    <col min="2" max="2" width="22.77734375" customWidth="1"/>
    <col min="3" max="3" width="11.77734375" customWidth="1"/>
    <col min="4" max="4" width="10.77734375" customWidth="1"/>
    <col min="5" max="5" width="9.777343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t="s">
        <v>32</v>
      </c>
      <c r="H1">
        <f>COUNTIFS($A:$A,"&lt;&gt;",$D:$D,"offen")</f>
        <v>5</v>
      </c>
    </row>
    <row r="2" spans="1:8" x14ac:dyDescent="0.3">
      <c r="A2" t="s">
        <v>5</v>
      </c>
      <c r="B2" t="s">
        <v>6</v>
      </c>
      <c r="C2" t="s">
        <v>7</v>
      </c>
      <c r="D2" t="s">
        <v>8</v>
      </c>
      <c r="E2" s="2">
        <v>2</v>
      </c>
      <c r="G2" t="s">
        <v>33</v>
      </c>
      <c r="H2">
        <f>COUNTIFS($A:$A,"&lt;&gt;",$C:$C,"Rechnung",$D:$D,"offen")</f>
        <v>1</v>
      </c>
    </row>
    <row r="3" spans="1:8" x14ac:dyDescent="0.3">
      <c r="A3" t="s">
        <v>9</v>
      </c>
      <c r="B3" t="s">
        <v>10</v>
      </c>
      <c r="C3" t="s">
        <v>11</v>
      </c>
      <c r="D3" t="s">
        <v>8</v>
      </c>
      <c r="E3" s="2">
        <v>9</v>
      </c>
      <c r="G3" t="s">
        <v>34</v>
      </c>
      <c r="H3">
        <f>COUNTIFS($A:$A,"&lt;&gt;",$C:$C,"Lieferung",$D:$D,"offen")</f>
        <v>2</v>
      </c>
    </row>
    <row r="4" spans="1:8" x14ac:dyDescent="0.3">
      <c r="A4" t="s">
        <v>12</v>
      </c>
      <c r="B4" t="s">
        <v>13</v>
      </c>
      <c r="C4" t="s">
        <v>14</v>
      </c>
      <c r="D4" t="s">
        <v>15</v>
      </c>
      <c r="E4" s="2"/>
      <c r="G4" t="s">
        <v>35</v>
      </c>
      <c r="H4">
        <f>COUNTIFS($A:$A,"&lt;&gt;",$C:$C,"Technik",$D:$D,"offen")</f>
        <v>2</v>
      </c>
    </row>
    <row r="5" spans="1:8" x14ac:dyDescent="0.3">
      <c r="A5" t="s">
        <v>16</v>
      </c>
      <c r="B5" t="s">
        <v>6</v>
      </c>
      <c r="C5" t="s">
        <v>14</v>
      </c>
      <c r="D5" t="s">
        <v>8</v>
      </c>
      <c r="E5" s="2">
        <v>12</v>
      </c>
    </row>
    <row r="6" spans="1:8" x14ac:dyDescent="0.3">
      <c r="A6" t="s">
        <v>17</v>
      </c>
      <c r="B6" t="s">
        <v>18</v>
      </c>
      <c r="C6" t="s">
        <v>7</v>
      </c>
      <c r="D6" t="s">
        <v>15</v>
      </c>
      <c r="E6" s="2"/>
    </row>
    <row r="7" spans="1:8" x14ac:dyDescent="0.3">
      <c r="A7" t="s">
        <v>19</v>
      </c>
      <c r="B7" t="s">
        <v>20</v>
      </c>
      <c r="C7" t="s">
        <v>11</v>
      </c>
      <c r="D7" t="s">
        <v>8</v>
      </c>
      <c r="E7" s="2">
        <v>8</v>
      </c>
    </row>
    <row r="8" spans="1:8" x14ac:dyDescent="0.3">
      <c r="A8" t="s">
        <v>21</v>
      </c>
      <c r="B8" t="s">
        <v>10</v>
      </c>
      <c r="C8" t="s">
        <v>14</v>
      </c>
      <c r="D8" t="s">
        <v>15</v>
      </c>
      <c r="E8" s="2"/>
    </row>
    <row r="9" spans="1:8" x14ac:dyDescent="0.3">
      <c r="A9" t="s">
        <v>22</v>
      </c>
      <c r="B9" t="s">
        <v>23</v>
      </c>
      <c r="C9" t="s">
        <v>7</v>
      </c>
      <c r="D9" t="s">
        <v>8</v>
      </c>
      <c r="E9" s="2">
        <v>3</v>
      </c>
    </row>
    <row r="10" spans="1:8" x14ac:dyDescent="0.3">
      <c r="A10" t="s">
        <v>24</v>
      </c>
      <c r="B10" t="s">
        <v>13</v>
      </c>
      <c r="C10" t="s">
        <v>11</v>
      </c>
      <c r="D10" t="s">
        <v>15</v>
      </c>
      <c r="E10" s="2"/>
    </row>
    <row r="11" spans="1:8" x14ac:dyDescent="0.3">
      <c r="A11" t="s">
        <v>25</v>
      </c>
      <c r="B11" t="s">
        <v>6</v>
      </c>
      <c r="C11" t="s">
        <v>7</v>
      </c>
      <c r="D11" t="s">
        <v>8</v>
      </c>
      <c r="E11" s="2">
        <v>1</v>
      </c>
    </row>
    <row r="12" spans="1:8" x14ac:dyDescent="0.3">
      <c r="A12" t="s">
        <v>26</v>
      </c>
      <c r="B12" t="s">
        <v>27</v>
      </c>
      <c r="C12" t="s">
        <v>14</v>
      </c>
      <c r="D12" t="s">
        <v>8</v>
      </c>
      <c r="E12" s="2">
        <v>15</v>
      </c>
    </row>
    <row r="13" spans="1:8" x14ac:dyDescent="0.3">
      <c r="A13" t="s">
        <v>28</v>
      </c>
      <c r="B13" t="s">
        <v>18</v>
      </c>
      <c r="C13" t="s">
        <v>11</v>
      </c>
      <c r="D13" t="s">
        <v>29</v>
      </c>
      <c r="E13" s="2"/>
    </row>
    <row r="14" spans="1:8" x14ac:dyDescent="0.3">
      <c r="A14" t="s">
        <v>30</v>
      </c>
      <c r="B14" t="s">
        <v>23</v>
      </c>
      <c r="C14" t="s">
        <v>14</v>
      </c>
      <c r="D14" t="s">
        <v>8</v>
      </c>
      <c r="E14" s="2">
        <v>6</v>
      </c>
    </row>
    <row r="15" spans="1:8" x14ac:dyDescent="0.3">
      <c r="A15" t="s">
        <v>31</v>
      </c>
      <c r="B15" t="s">
        <v>10</v>
      </c>
      <c r="C15" t="s">
        <v>7</v>
      </c>
      <c r="D15" t="s">
        <v>8</v>
      </c>
      <c r="E15" s="2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Tickets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2026-10-11T20:54:36Z</dcterms:created>
  <dcterms:modified xsi:type="dcterms:W3CDTF">2026-10-25T12:14:21Z</dcterms:modified>
</cp:coreProperties>
</file>